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fore\Documents\"/>
    </mc:Choice>
  </mc:AlternateContent>
  <xr:revisionPtr revIDLastSave="0" documentId="8_{9A6C3A24-7F4F-4960-892D-8445932A978F}" xr6:coauthVersionLast="47" xr6:coauthVersionMax="47" xr10:uidLastSave="{00000000-0000-0000-0000-000000000000}"/>
  <bookViews>
    <workbookView xWindow="370" yWindow="0" windowWidth="18800" windowHeight="10200" xr2:uid="{72B26206-FEC8-4B30-91CA-D06E89FE31CF}"/>
  </bookViews>
  <sheets>
    <sheet name="Budget 2021" sheetId="1" r:id="rId1"/>
    <sheet name="Income" sheetId="2" r:id="rId2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2" i="1" l="1"/>
  <c r="F24" i="1" l="1"/>
  <c r="G24" i="1" s="1"/>
  <c r="K13" i="1"/>
  <c r="I13" i="1"/>
  <c r="J13" i="1"/>
  <c r="B23" i="1"/>
  <c r="E22" i="1"/>
  <c r="B19" i="1"/>
  <c r="B20" i="1" s="1"/>
  <c r="M13" i="1"/>
  <c r="E18" i="2"/>
  <c r="E13" i="2"/>
  <c r="K9" i="2" l="1"/>
  <c r="J9" i="2"/>
  <c r="H13" i="1"/>
  <c r="E5" i="2"/>
  <c r="E9" i="2"/>
</calcChain>
</file>

<file path=xl/sharedStrings.xml><?xml version="1.0" encoding="utf-8"?>
<sst xmlns="http://schemas.openxmlformats.org/spreadsheetml/2006/main" count="155" uniqueCount="137">
  <si>
    <t>Wells Fargo</t>
  </si>
  <si>
    <t>Cypress</t>
  </si>
  <si>
    <t>Joint</t>
  </si>
  <si>
    <t>Sole</t>
  </si>
  <si>
    <t>Checking</t>
  </si>
  <si>
    <t>Allstate</t>
  </si>
  <si>
    <t>Netflix</t>
  </si>
  <si>
    <t>Capital1sha</t>
  </si>
  <si>
    <t>Patreon</t>
  </si>
  <si>
    <t>Total</t>
  </si>
  <si>
    <t>Sole- bills</t>
  </si>
  <si>
    <t>Rent</t>
  </si>
  <si>
    <t>Cypress-bills</t>
  </si>
  <si>
    <t>chase</t>
  </si>
  <si>
    <t>Synch-car</t>
  </si>
  <si>
    <t>acorn</t>
  </si>
  <si>
    <t>TXU</t>
  </si>
  <si>
    <t>subtotal</t>
  </si>
  <si>
    <t>Credit card Debt</t>
  </si>
  <si>
    <t>Chase</t>
  </si>
  <si>
    <t>Synchronyhome</t>
  </si>
  <si>
    <t>WFSecuredCard</t>
  </si>
  <si>
    <t>total</t>
  </si>
  <si>
    <t>joint as of now</t>
  </si>
  <si>
    <t>AON</t>
  </si>
  <si>
    <t>JCP card</t>
  </si>
  <si>
    <t>paid off</t>
  </si>
  <si>
    <t>FPB card</t>
  </si>
  <si>
    <t>cap1penny</t>
  </si>
  <si>
    <t>projected bal.</t>
  </si>
  <si>
    <t>CAp1P</t>
  </si>
  <si>
    <t>CAP1S</t>
  </si>
  <si>
    <t>bills left</t>
  </si>
  <si>
    <t>BUDGET w/loans</t>
  </si>
  <si>
    <t>credit limit</t>
  </si>
  <si>
    <t>secured</t>
  </si>
  <si>
    <t>car care</t>
  </si>
  <si>
    <t>syn home</t>
  </si>
  <si>
    <t>30% of credit GOAL</t>
  </si>
  <si>
    <t>50% of credit</t>
  </si>
  <si>
    <t>Amazon ID-unitedtrade74-20</t>
  </si>
  <si>
    <t>wplogin</t>
  </si>
  <si>
    <t>sealey123cf74</t>
  </si>
  <si>
    <t>date</t>
  </si>
  <si>
    <t>pay</t>
  </si>
  <si>
    <t>check#</t>
  </si>
  <si>
    <t>Joint -Bills</t>
  </si>
  <si>
    <t>gym</t>
  </si>
  <si>
    <t>Capital1Pen</t>
  </si>
  <si>
    <t>Shawn's Brookshire's paycheck after taxes</t>
  </si>
  <si>
    <t xml:space="preserve">Oct. </t>
  </si>
  <si>
    <t>sept.</t>
  </si>
  <si>
    <t>methods of getting out of debt</t>
  </si>
  <si>
    <t>1. Snowball method</t>
  </si>
  <si>
    <t>2. Avolache method</t>
  </si>
  <si>
    <t>4. Cash-flow indexing method</t>
  </si>
  <si>
    <t>3. Velocity banking method</t>
  </si>
  <si>
    <t>int.</t>
  </si>
  <si>
    <t>page 2</t>
  </si>
  <si>
    <t>my income</t>
  </si>
  <si>
    <t xml:space="preserve">Nov. </t>
  </si>
  <si>
    <t>Dec.</t>
  </si>
  <si>
    <t>debt</t>
  </si>
  <si>
    <t>cap1P</t>
  </si>
  <si>
    <t>Min pay</t>
  </si>
  <si>
    <t>cap1S</t>
  </si>
  <si>
    <t>syn.car</t>
  </si>
  <si>
    <t>Phoenix</t>
  </si>
  <si>
    <t>cashflowindex</t>
  </si>
  <si>
    <t>cap1shawn</t>
  </si>
  <si>
    <t>banfield</t>
  </si>
  <si>
    <t>jcp</t>
  </si>
  <si>
    <t>phoenix</t>
  </si>
  <si>
    <t>walmart</t>
  </si>
  <si>
    <t>cap/Walmart</t>
  </si>
  <si>
    <t>syn. Car</t>
  </si>
  <si>
    <t>Nov.</t>
  </si>
  <si>
    <t>academy</t>
  </si>
  <si>
    <t>cap/walmart</t>
  </si>
  <si>
    <t>Academy</t>
  </si>
  <si>
    <t>Synch-carecredit</t>
  </si>
  <si>
    <t>care/card</t>
  </si>
  <si>
    <t>zero</t>
  </si>
  <si>
    <t xml:space="preserve"> </t>
  </si>
  <si>
    <t>syn.carecredit</t>
  </si>
  <si>
    <t>capital1 credit limits</t>
  </si>
  <si>
    <t>penny</t>
  </si>
  <si>
    <t> contact Equifax at 888-836-6351.</t>
  </si>
  <si>
    <t>jaymiler@writersdaddy.com Publishing</t>
  </si>
  <si>
    <t>routing</t>
  </si>
  <si>
    <t>edjones</t>
  </si>
  <si>
    <t>TD Ameritrade accout</t>
  </si>
  <si>
    <t># 866602478</t>
  </si>
  <si>
    <t>username</t>
  </si>
  <si>
    <t>pennylf74</t>
  </si>
  <si>
    <t>pw</t>
  </si>
  <si>
    <t>https://unimeal.com/en/meal-plan/203a63b0-d45b-443d-8827-9613f3225340</t>
  </si>
  <si>
    <t>Thank you. Your response helps us make any necessary improvements.</t>
  </si>
  <si>
    <t>If you would like to contact Customer Service, please call 866-630-9305 (international: 212-713-8000).</t>
  </si>
  <si>
    <t>Order Number: 35559350</t>
  </si>
  <si>
    <t>Sabastian</t>
  </si>
  <si>
    <t>Synchronycar*</t>
  </si>
  <si>
    <t>Capital One2*</t>
  </si>
  <si>
    <t>Capital One1*</t>
  </si>
  <si>
    <t>Synch-care credit*</t>
  </si>
  <si>
    <t>kids</t>
  </si>
  <si>
    <t>capital1p</t>
  </si>
  <si>
    <t>deadlines</t>
  </si>
  <si>
    <t>Capital1s</t>
  </si>
  <si>
    <t>carcare</t>
  </si>
  <si>
    <t>19th</t>
  </si>
  <si>
    <t>10th</t>
  </si>
  <si>
    <t>4th</t>
  </si>
  <si>
    <t>28th</t>
  </si>
  <si>
    <t>26th</t>
  </si>
  <si>
    <t>Wfcard</t>
  </si>
  <si>
    <t>2nd</t>
  </si>
  <si>
    <t>syncare</t>
  </si>
  <si>
    <t>Walmart</t>
  </si>
  <si>
    <t>20th</t>
  </si>
  <si>
    <t>nathan coleman</t>
  </si>
  <si>
    <t>Bank-</t>
  </si>
  <si>
    <t>Dept.Ed</t>
  </si>
  <si>
    <t>w/ocollision</t>
  </si>
  <si>
    <t>w, coll,rent</t>
  </si>
  <si>
    <t>farmers</t>
  </si>
  <si>
    <t>w, coll,rent, selah</t>
  </si>
  <si>
    <t>2850/20=142.50</t>
  </si>
  <si>
    <t>Braces</t>
  </si>
  <si>
    <t>penny/dental</t>
  </si>
  <si>
    <t>5235/24=218.13</t>
  </si>
  <si>
    <t>waytosave</t>
  </si>
  <si>
    <t>carecredtextra</t>
  </si>
  <si>
    <t>dentalcare</t>
  </si>
  <si>
    <t>car.care</t>
  </si>
  <si>
    <t xml:space="preserve">https://consumercenter.mysynchrony.com/consumercenter/homeaction.do?strutsToken=tokenValue&amp;tokenValue=8PJ7-TYZW-MJOX-J7LY-CQVT-M3AD-DCGJ-HN9T-7N8P-NG4E&amp;UIR=46833342&amp;REA=74113151 </t>
  </si>
  <si>
    <t>Incident number of our chat for reference: 210823-51305-0529-0000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</si>
</sst>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555555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7"/>
      <color rgb="FF2C3E5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4">
    <xf numFmtId="0" fontId="0" fillId="0" borderId="0" xfId="0"/>
    <xf numFmtId="44" fontId="0" fillId="0" borderId="0" xfId="1" applyFont="1"/>
    <xf numFmtId="0" fontId="0" fillId="2" borderId="0" xfId="0" applyFill="1"/>
    <xf numFmtId="44" fontId="0" fillId="2" borderId="0" xfId="1" applyFont="1" applyFill="1"/>
    <xf numFmtId="0" fontId="0" fillId="3" borderId="0" xfId="0" applyFill="1"/>
    <xf numFmtId="0" fontId="0" fillId="4" borderId="0" xfId="0" applyFill="1"/>
    <xf numFmtId="44" fontId="0" fillId="0" borderId="0" xfId="0" applyNumberFormat="1"/>
    <xf numFmtId="14" fontId="0" fillId="0" borderId="0" xfId="1" applyNumberFormat="1" applyFont="1"/>
    <xf numFmtId="14" fontId="0" fillId="0" borderId="0" xfId="0" applyNumberFormat="1"/>
    <xf numFmtId="44" fontId="0" fillId="2" borderId="0" xfId="1" applyNumberFormat="1" applyFont="1" applyFill="1"/>
    <xf numFmtId="44" fontId="0" fillId="0" borderId="0" xfId="1" applyFont="1" applyBorder="1"/>
    <xf numFmtId="44" fontId="0" fillId="5" borderId="0" xfId="1" applyFont="1" applyFill="1" applyBorder="1"/>
    <xf numFmtId="0" fontId="0" fillId="3" borderId="1" xfId="0" applyFill="1" applyBorder="1"/>
    <xf numFmtId="0" fontId="0" fillId="0" borderId="2" xfId="0" applyBorder="1"/>
    <xf numFmtId="44" fontId="0" fillId="2" borderId="2" xfId="1" applyFont="1" applyFill="1" applyBorder="1"/>
    <xf numFmtId="44" fontId="0" fillId="3" borderId="4" xfId="1" applyFont="1" applyFill="1" applyBorder="1"/>
    <xf numFmtId="44" fontId="2" fillId="3" borderId="5" xfId="1" applyFont="1" applyFill="1" applyBorder="1"/>
    <xf numFmtId="44" fontId="0" fillId="0" borderId="5" xfId="1" applyFont="1" applyBorder="1"/>
    <xf numFmtId="44" fontId="0" fillId="3" borderId="5" xfId="1" applyFont="1" applyFill="1" applyBorder="1"/>
    <xf numFmtId="44" fontId="0" fillId="0" borderId="3" xfId="1" applyFont="1" applyBorder="1"/>
    <xf numFmtId="0" fontId="0" fillId="0" borderId="4" xfId="0" applyBorder="1"/>
    <xf numFmtId="0" fontId="0" fillId="3" borderId="8" xfId="0" applyFill="1" applyBorder="1" applyAlignment="1"/>
    <xf numFmtId="44" fontId="0" fillId="0" borderId="0" xfId="1" applyFont="1" applyFill="1" applyBorder="1"/>
    <xf numFmtId="9" fontId="0" fillId="0" borderId="0" xfId="0" applyNumberFormat="1"/>
    <xf numFmtId="0" fontId="0" fillId="0" borderId="9" xfId="0" applyBorder="1"/>
    <xf numFmtId="0" fontId="0" fillId="3" borderId="10" xfId="0" applyFill="1" applyBorder="1"/>
    <xf numFmtId="0" fontId="0" fillId="3" borderId="11" xfId="0" applyFill="1" applyBorder="1"/>
    <xf numFmtId="14" fontId="0" fillId="0" borderId="0" xfId="0" applyNumberFormat="1" applyAlignment="1"/>
    <xf numFmtId="6" fontId="0" fillId="0" borderId="0" xfId="1" applyNumberFormat="1" applyFont="1"/>
    <xf numFmtId="0" fontId="0" fillId="6" borderId="1" xfId="0" applyFill="1" applyBorder="1"/>
    <xf numFmtId="44" fontId="0" fillId="6" borderId="1" xfId="1" applyFont="1" applyFill="1" applyBorder="1"/>
    <xf numFmtId="0" fontId="2" fillId="6" borderId="1" xfId="0" applyFont="1" applyFill="1" applyBorder="1"/>
    <xf numFmtId="44" fontId="2" fillId="6" borderId="1" xfId="1" applyFont="1" applyFill="1" applyBorder="1"/>
    <xf numFmtId="44" fontId="3" fillId="0" borderId="0" xfId="1" applyFont="1"/>
    <xf numFmtId="44" fontId="1" fillId="0" borderId="6" xfId="1" applyFont="1" applyBorder="1"/>
    <xf numFmtId="0" fontId="0" fillId="0" borderId="0" xfId="0" applyAlignment="1">
      <alignment vertical="top"/>
    </xf>
    <xf numFmtId="0" fontId="0" fillId="2" borderId="1" xfId="0" applyFill="1" applyBorder="1"/>
    <xf numFmtId="44" fontId="0" fillId="2" borderId="1" xfId="1" applyFont="1" applyFill="1" applyBorder="1"/>
    <xf numFmtId="0" fontId="0" fillId="3" borderId="5" xfId="0" applyFill="1" applyBorder="1"/>
    <xf numFmtId="0" fontId="0" fillId="0" borderId="8" xfId="0" applyFill="1" applyBorder="1"/>
    <xf numFmtId="0" fontId="0" fillId="5" borderId="7" xfId="0" applyFill="1" applyBorder="1"/>
    <xf numFmtId="0" fontId="0" fillId="0" borderId="0" xfId="0" applyBorder="1"/>
    <xf numFmtId="0" fontId="0" fillId="6" borderId="2" xfId="0" applyFont="1" applyFill="1" applyBorder="1"/>
    <xf numFmtId="44" fontId="0" fillId="0" borderId="12" xfId="1" applyFont="1" applyBorder="1"/>
    <xf numFmtId="44" fontId="0" fillId="3" borderId="13" xfId="1" applyFont="1" applyFill="1" applyBorder="1"/>
    <xf numFmtId="44" fontId="3" fillId="0" borderId="3" xfId="1" applyFont="1" applyBorder="1"/>
    <xf numFmtId="6" fontId="3" fillId="0" borderId="0" xfId="1" applyNumberFormat="1" applyFont="1"/>
    <xf numFmtId="44" fontId="3" fillId="0" borderId="0" xfId="1" applyFont="1" applyBorder="1"/>
    <xf numFmtId="44" fontId="0" fillId="3" borderId="2" xfId="1" applyFont="1" applyFill="1" applyBorder="1"/>
    <xf numFmtId="20" fontId="0" fillId="0" borderId="0" xfId="0" applyNumberFormat="1"/>
    <xf numFmtId="44" fontId="0" fillId="6" borderId="14" xfId="1" applyFont="1" applyFill="1" applyBorder="1"/>
    <xf numFmtId="0" fontId="0" fillId="3" borderId="0" xfId="0" applyFill="1" applyBorder="1"/>
    <xf numFmtId="9" fontId="0" fillId="0" borderId="0" xfId="1" applyNumberFormat="1" applyFont="1"/>
    <xf numFmtId="8" fontId="5" fillId="0" borderId="0" xfId="0" applyNumberFormat="1" applyFont="1"/>
    <xf numFmtId="13" fontId="0" fillId="0" borderId="0" xfId="1" applyNumberFormat="1" applyFont="1"/>
    <xf numFmtId="6" fontId="4" fillId="0" borderId="0" xfId="0" applyNumberFormat="1" applyFont="1" applyAlignment="1">
      <alignment vertical="top"/>
    </xf>
    <xf numFmtId="6" fontId="0" fillId="0" borderId="0" xfId="0" applyNumberFormat="1"/>
    <xf numFmtId="16" fontId="0" fillId="0" borderId="0" xfId="0" applyNumberFormat="1"/>
    <xf numFmtId="0" fontId="0" fillId="0" borderId="0" xfId="1" applyNumberFormat="1" applyFont="1"/>
    <xf numFmtId="0" fontId="6" fillId="0" borderId="0" xfId="2"/>
    <xf numFmtId="0" fontId="7" fillId="0" borderId="0" xfId="0" applyFont="1"/>
    <xf numFmtId="44" fontId="0" fillId="0" borderId="2" xfId="1" applyFont="1" applyBorder="1"/>
    <xf numFmtId="8" fontId="0" fillId="0" borderId="0" xfId="0" applyNumberFormat="1"/>
    <xf numFmtId="44" fontId="0" fillId="7" borderId="0" xfId="1" applyFont="1" applyFill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nsumercenter.mysynchrony.com/consumercenter/homeaction.do?strutsToken=tokenValue&amp;tokenValue=8PJ7-TYZW-MJOX-J7LY-CQVT-M3AD-DCGJ-HN9T-7N8P-NG4E&amp;UIR=46833342&amp;REA=74113151" TargetMode="External"/><Relationship Id="rId1" Type="http://schemas.openxmlformats.org/officeDocument/2006/relationships/hyperlink" Target="https://unimeal.com/en/meal-plan/203a63b0-d45b-443d-8827-9613f322534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4C86F-AE80-4B27-AE63-A8502578466E}">
  <dimension ref="A1:N53"/>
  <sheetViews>
    <sheetView tabSelected="1" workbookViewId="0">
      <selection activeCell="I19" sqref="I19"/>
    </sheetView>
  </sheetViews>
  <sheetFormatPr defaultRowHeight="14.5" x14ac:dyDescent="0.35"/>
  <cols>
    <col min="1" max="1" width="13.1796875" customWidth="1"/>
    <col min="2" max="2" width="11" style="1" customWidth="1"/>
    <col min="3" max="3" width="10.453125" style="1" customWidth="1"/>
    <col min="4" max="4" width="15.54296875" style="1" customWidth="1"/>
    <col min="5" max="5" width="11.26953125" style="1" bestFit="1" customWidth="1"/>
    <col min="6" max="6" width="12.1796875" customWidth="1"/>
    <col min="7" max="7" width="16.6328125" customWidth="1"/>
    <col min="8" max="8" width="16.81640625" style="1" customWidth="1"/>
    <col min="9" max="9" width="11.81640625" customWidth="1"/>
    <col min="10" max="10" width="15.90625" customWidth="1"/>
    <col min="11" max="11" width="12.08984375" customWidth="1"/>
    <col min="12" max="12" width="6.26953125" customWidth="1"/>
    <col min="13" max="13" width="11.08984375" bestFit="1" customWidth="1"/>
  </cols>
  <sheetData>
    <row r="1" spans="1:14" x14ac:dyDescent="0.35">
      <c r="A1" t="s">
        <v>33</v>
      </c>
      <c r="G1" s="4"/>
    </row>
    <row r="2" spans="1:14" x14ac:dyDescent="0.35">
      <c r="A2" t="s">
        <v>0</v>
      </c>
      <c r="B2" s="1" t="s">
        <v>2</v>
      </c>
      <c r="C2" s="1" t="s">
        <v>1</v>
      </c>
      <c r="D2" s="1" t="s">
        <v>4</v>
      </c>
      <c r="E2" s="1">
        <v>965</v>
      </c>
      <c r="F2" s="1"/>
      <c r="G2" s="5" t="s">
        <v>18</v>
      </c>
      <c r="I2" s="23" t="s">
        <v>38</v>
      </c>
      <c r="J2" s="23" t="s">
        <v>39</v>
      </c>
      <c r="K2" s="23">
        <v>0.75</v>
      </c>
      <c r="L2" s="23" t="s">
        <v>57</v>
      </c>
      <c r="M2" t="s">
        <v>34</v>
      </c>
    </row>
    <row r="3" spans="1:14" x14ac:dyDescent="0.35">
      <c r="B3" s="1" t="s">
        <v>3</v>
      </c>
      <c r="D3" s="3" t="s">
        <v>10</v>
      </c>
      <c r="E3" s="1">
        <v>895.95</v>
      </c>
      <c r="F3" s="6"/>
      <c r="G3" s="36" t="s">
        <v>103</v>
      </c>
      <c r="H3" s="37">
        <v>4200</v>
      </c>
      <c r="I3" s="1">
        <v>1725</v>
      </c>
      <c r="J3" s="1">
        <v>2875</v>
      </c>
      <c r="K3" s="1">
        <v>4312.5</v>
      </c>
      <c r="L3" s="52">
        <v>0.67</v>
      </c>
      <c r="M3" s="1">
        <v>5750</v>
      </c>
      <c r="N3" t="s">
        <v>30</v>
      </c>
    </row>
    <row r="4" spans="1:14" x14ac:dyDescent="0.35">
      <c r="A4" s="2" t="s">
        <v>46</v>
      </c>
      <c r="B4" s="1">
        <v>509.02</v>
      </c>
      <c r="D4" s="1" t="s">
        <v>11</v>
      </c>
      <c r="E4" s="1">
        <v>895</v>
      </c>
      <c r="F4" s="6"/>
      <c r="G4" s="29" t="s">
        <v>102</v>
      </c>
      <c r="H4" s="30">
        <v>2265.2600000000002</v>
      </c>
      <c r="I4" s="1">
        <v>735</v>
      </c>
      <c r="J4" s="1">
        <v>1225</v>
      </c>
      <c r="K4" s="1">
        <v>1837.5</v>
      </c>
      <c r="L4" s="52">
        <v>0.88</v>
      </c>
      <c r="M4" s="1">
        <v>2450</v>
      </c>
      <c r="N4" t="s">
        <v>31</v>
      </c>
    </row>
    <row r="5" spans="1:14" x14ac:dyDescent="0.35">
      <c r="A5" t="s">
        <v>5</v>
      </c>
      <c r="B5" s="33">
        <v>71.239999999999995</v>
      </c>
      <c r="D5" s="14" t="s">
        <v>12</v>
      </c>
      <c r="E5" s="28">
        <v>3000</v>
      </c>
      <c r="G5" s="29" t="s">
        <v>74</v>
      </c>
      <c r="H5" s="30">
        <v>2723.54</v>
      </c>
      <c r="I5" s="1">
        <v>1590</v>
      </c>
      <c r="J5" s="1">
        <v>2650</v>
      </c>
      <c r="K5" s="1">
        <v>3975</v>
      </c>
      <c r="L5" s="52"/>
      <c r="M5" s="1">
        <v>5300</v>
      </c>
      <c r="N5" t="s">
        <v>78</v>
      </c>
    </row>
    <row r="6" spans="1:14" x14ac:dyDescent="0.35">
      <c r="A6" t="s">
        <v>6</v>
      </c>
      <c r="B6" s="33"/>
      <c r="C6" s="43"/>
      <c r="D6" s="48" t="s">
        <v>90</v>
      </c>
      <c r="E6" s="46"/>
      <c r="F6" s="1"/>
      <c r="G6" s="29" t="s">
        <v>19</v>
      </c>
      <c r="H6" s="30">
        <v>1710.67</v>
      </c>
      <c r="I6" s="1">
        <v>690</v>
      </c>
      <c r="J6" s="1">
        <v>1150</v>
      </c>
      <c r="K6" s="1">
        <v>1725</v>
      </c>
      <c r="L6" s="52">
        <v>0.69</v>
      </c>
      <c r="M6" s="1">
        <v>2300</v>
      </c>
      <c r="N6" s="1" t="s">
        <v>13</v>
      </c>
    </row>
    <row r="7" spans="1:14" x14ac:dyDescent="0.35">
      <c r="A7" t="s">
        <v>131</v>
      </c>
      <c r="B7" s="33"/>
      <c r="C7" s="19"/>
      <c r="D7" s="48"/>
      <c r="E7" s="46"/>
      <c r="F7" s="10"/>
      <c r="G7" s="36" t="s">
        <v>104</v>
      </c>
      <c r="H7" s="37">
        <v>2305</v>
      </c>
      <c r="I7" s="1">
        <v>4500</v>
      </c>
      <c r="J7" s="1">
        <v>7500</v>
      </c>
      <c r="K7" s="1">
        <v>11250</v>
      </c>
      <c r="L7" s="52">
        <v>0.5</v>
      </c>
      <c r="M7" s="1">
        <v>15000</v>
      </c>
      <c r="N7" s="1" t="s">
        <v>81</v>
      </c>
    </row>
    <row r="8" spans="1:14" x14ac:dyDescent="0.35">
      <c r="A8" t="s">
        <v>48</v>
      </c>
      <c r="B8" s="33">
        <v>75</v>
      </c>
      <c r="C8" s="19"/>
      <c r="D8" s="44" t="s">
        <v>73</v>
      </c>
      <c r="E8" s="46">
        <v>31</v>
      </c>
      <c r="F8" s="10"/>
      <c r="G8" s="29" t="s">
        <v>20</v>
      </c>
      <c r="H8" s="30" t="s">
        <v>82</v>
      </c>
      <c r="I8" s="1">
        <v>600</v>
      </c>
      <c r="J8" s="1">
        <v>1000</v>
      </c>
      <c r="K8" s="1">
        <v>1500</v>
      </c>
      <c r="L8" s="1"/>
      <c r="M8" s="1">
        <v>2000</v>
      </c>
      <c r="N8" t="s">
        <v>37</v>
      </c>
    </row>
    <row r="9" spans="1:14" x14ac:dyDescent="0.35">
      <c r="A9" t="s">
        <v>7</v>
      </c>
      <c r="B9" s="33">
        <v>100</v>
      </c>
      <c r="D9" s="15"/>
      <c r="E9" s="33"/>
      <c r="F9" s="1"/>
      <c r="G9" s="31" t="s">
        <v>101</v>
      </c>
      <c r="H9" s="32">
        <v>582.77</v>
      </c>
      <c r="I9" s="1">
        <v>450</v>
      </c>
      <c r="J9" s="1">
        <v>750</v>
      </c>
      <c r="K9" s="1">
        <v>1125</v>
      </c>
      <c r="L9" s="52">
        <v>0.4</v>
      </c>
      <c r="M9" s="1">
        <v>1500</v>
      </c>
      <c r="N9" t="s">
        <v>36</v>
      </c>
    </row>
    <row r="10" spans="1:14" x14ac:dyDescent="0.35">
      <c r="A10" t="s">
        <v>35</v>
      </c>
      <c r="B10" s="33"/>
      <c r="D10" s="16" t="s">
        <v>70</v>
      </c>
      <c r="E10" s="33">
        <v>39.950000000000003</v>
      </c>
      <c r="F10" s="1"/>
      <c r="G10" s="29" t="s">
        <v>21</v>
      </c>
      <c r="H10" s="30" t="s">
        <v>82</v>
      </c>
      <c r="I10" s="1">
        <v>100</v>
      </c>
      <c r="J10" s="1">
        <v>150</v>
      </c>
      <c r="K10" s="1">
        <v>225</v>
      </c>
      <c r="L10" s="52"/>
      <c r="M10" s="1">
        <v>300</v>
      </c>
      <c r="N10" t="s">
        <v>35</v>
      </c>
    </row>
    <row r="11" spans="1:14" x14ac:dyDescent="0.35">
      <c r="A11" t="s">
        <v>8</v>
      </c>
      <c r="B11" s="33">
        <v>7</v>
      </c>
      <c r="D11" s="16" t="s">
        <v>77</v>
      </c>
      <c r="E11" s="33">
        <v>29</v>
      </c>
      <c r="F11" s="22"/>
      <c r="G11" s="29" t="s">
        <v>77</v>
      </c>
      <c r="H11" s="30">
        <v>94.11</v>
      </c>
      <c r="I11" s="1">
        <v>144</v>
      </c>
      <c r="J11" s="1">
        <v>240</v>
      </c>
      <c r="K11" s="1">
        <v>360</v>
      </c>
      <c r="L11" s="52"/>
      <c r="M11" s="1">
        <v>480</v>
      </c>
      <c r="N11" t="s">
        <v>79</v>
      </c>
    </row>
    <row r="12" spans="1:14" x14ac:dyDescent="0.35">
      <c r="A12" t="s">
        <v>84</v>
      </c>
      <c r="B12" s="33"/>
      <c r="C12" s="19"/>
      <c r="D12" s="17" t="s">
        <v>13</v>
      </c>
      <c r="E12" s="33">
        <v>35</v>
      </c>
      <c r="F12" s="1"/>
      <c r="G12" s="29" t="s">
        <v>25</v>
      </c>
      <c r="H12" s="50" t="s">
        <v>82</v>
      </c>
      <c r="I12" s="1">
        <v>300</v>
      </c>
      <c r="J12" s="1">
        <v>450</v>
      </c>
      <c r="K12" s="1">
        <v>675</v>
      </c>
      <c r="L12" s="6"/>
      <c r="M12" s="1">
        <v>900</v>
      </c>
      <c r="N12" t="s">
        <v>71</v>
      </c>
    </row>
    <row r="13" spans="1:14" x14ac:dyDescent="0.35">
      <c r="A13" t="s">
        <v>73</v>
      </c>
      <c r="B13" s="33">
        <v>25</v>
      </c>
      <c r="C13" s="19"/>
      <c r="D13" s="18" t="s">
        <v>69</v>
      </c>
      <c r="E13" s="33">
        <v>200</v>
      </c>
      <c r="F13" s="22"/>
      <c r="G13" s="13" t="s">
        <v>9</v>
      </c>
      <c r="H13" s="1">
        <f>SUM(H3:H12)</f>
        <v>13881.35</v>
      </c>
      <c r="I13" s="6">
        <f>SUM(I3:I12)</f>
        <v>10834</v>
      </c>
      <c r="J13" s="6">
        <f>SUM(J3:J12)</f>
        <v>17990</v>
      </c>
      <c r="K13" s="6">
        <f>SUM(K3:K12)</f>
        <v>26985</v>
      </c>
      <c r="M13" s="6">
        <f>SUM(M3:M12)</f>
        <v>35980</v>
      </c>
      <c r="N13" t="s">
        <v>22</v>
      </c>
    </row>
    <row r="14" spans="1:14" x14ac:dyDescent="0.35">
      <c r="A14" t="s">
        <v>16</v>
      </c>
      <c r="B14" s="33">
        <v>60</v>
      </c>
      <c r="C14" s="19"/>
      <c r="D14" s="34" t="s">
        <v>14</v>
      </c>
      <c r="E14" s="33">
        <v>50</v>
      </c>
      <c r="F14" s="22"/>
      <c r="G14" s="38"/>
      <c r="H14" s="10"/>
      <c r="L14" s="13"/>
    </row>
    <row r="15" spans="1:14" x14ac:dyDescent="0.35">
      <c r="B15" s="33"/>
      <c r="D15" s="18" t="s">
        <v>80</v>
      </c>
      <c r="E15" s="33">
        <v>225</v>
      </c>
      <c r="F15" s="22">
        <v>62</v>
      </c>
      <c r="G15" s="39" t="s">
        <v>132</v>
      </c>
      <c r="H15" s="22">
        <v>5234.97</v>
      </c>
      <c r="K15" s="13"/>
      <c r="L15" s="51"/>
    </row>
    <row r="16" spans="1:14" x14ac:dyDescent="0.35">
      <c r="A16" t="s">
        <v>75</v>
      </c>
      <c r="B16" s="33">
        <v>45</v>
      </c>
      <c r="D16" s="10" t="s">
        <v>15</v>
      </c>
      <c r="E16" s="33">
        <v>40</v>
      </c>
      <c r="F16" s="22"/>
      <c r="G16" s="40" t="s">
        <v>27</v>
      </c>
      <c r="H16" s="11" t="s">
        <v>26</v>
      </c>
      <c r="I16" s="8">
        <v>43983</v>
      </c>
      <c r="J16" s="24"/>
      <c r="K16" s="42" t="s">
        <v>52</v>
      </c>
      <c r="L16" s="26"/>
      <c r="M16" t="s">
        <v>58</v>
      </c>
    </row>
    <row r="17" spans="1:12" x14ac:dyDescent="0.35">
      <c r="A17" t="s">
        <v>13</v>
      </c>
      <c r="B17" s="33">
        <v>70</v>
      </c>
      <c r="D17" s="10" t="s">
        <v>72</v>
      </c>
      <c r="E17" s="33">
        <v>101.9</v>
      </c>
      <c r="F17" s="22">
        <v>88</v>
      </c>
      <c r="G17" s="22">
        <v>227.9</v>
      </c>
      <c r="H17" s="1" t="s">
        <v>72</v>
      </c>
      <c r="I17" s="62">
        <v>1713</v>
      </c>
      <c r="J17" s="24"/>
      <c r="K17" s="21" t="s">
        <v>53</v>
      </c>
      <c r="L17" s="51"/>
    </row>
    <row r="18" spans="1:12" x14ac:dyDescent="0.35">
      <c r="B18" s="33"/>
      <c r="D18" s="10" t="s">
        <v>47</v>
      </c>
      <c r="E18" s="33">
        <v>67</v>
      </c>
      <c r="F18" s="1"/>
      <c r="G18" s="61">
        <v>320.06</v>
      </c>
      <c r="H18" s="1" t="s">
        <v>122</v>
      </c>
      <c r="I18" s="6"/>
      <c r="J18" s="24"/>
      <c r="K18" t="s">
        <v>54</v>
      </c>
    </row>
    <row r="19" spans="1:12" x14ac:dyDescent="0.35">
      <c r="A19" s="2" t="s">
        <v>9</v>
      </c>
      <c r="B19" s="33">
        <f>SUM(B5:B18)</f>
        <v>453.24</v>
      </c>
      <c r="D19" s="10" t="s">
        <v>28</v>
      </c>
      <c r="E19" s="45">
        <v>300</v>
      </c>
      <c r="F19" s="1"/>
      <c r="G19" s="41" t="s">
        <v>83</v>
      </c>
      <c r="J19" s="25"/>
      <c r="K19" t="s">
        <v>56</v>
      </c>
    </row>
    <row r="20" spans="1:12" x14ac:dyDescent="0.35">
      <c r="A20" s="2" t="s">
        <v>29</v>
      </c>
      <c r="B20" s="1">
        <f>B4-B19</f>
        <v>55.779999999999973</v>
      </c>
      <c r="D20" s="10" t="s">
        <v>105</v>
      </c>
      <c r="E20" s="47"/>
      <c r="F20" s="1"/>
      <c r="G20" s="49" t="s">
        <v>87</v>
      </c>
      <c r="J20" s="20"/>
      <c r="K20" t="s">
        <v>55</v>
      </c>
    </row>
    <row r="21" spans="1:12" x14ac:dyDescent="0.35">
      <c r="A21" t="s">
        <v>23</v>
      </c>
      <c r="B21" s="3">
        <v>42.85</v>
      </c>
      <c r="D21" s="10" t="s">
        <v>16</v>
      </c>
      <c r="E21" s="33">
        <v>75</v>
      </c>
      <c r="F21" s="1"/>
      <c r="G21" s="35"/>
      <c r="J21" s="41"/>
    </row>
    <row r="22" spans="1:12" x14ac:dyDescent="0.35">
      <c r="A22" s="2" t="s">
        <v>32</v>
      </c>
      <c r="D22" s="10" t="s">
        <v>17</v>
      </c>
      <c r="E22" s="28">
        <f>SUM(E6:E21)</f>
        <v>1193.8499999999999</v>
      </c>
      <c r="F22" s="1"/>
      <c r="G22" s="6"/>
      <c r="I22" s="1"/>
    </row>
    <row r="23" spans="1:12" x14ac:dyDescent="0.35">
      <c r="A23" s="2" t="s">
        <v>22</v>
      </c>
      <c r="B23" s="3">
        <f>B21-B22</f>
        <v>42.85</v>
      </c>
      <c r="D23" s="3"/>
      <c r="E23" s="9"/>
      <c r="F23" s="1"/>
      <c r="H23" s="1" t="s">
        <v>40</v>
      </c>
      <c r="I23" s="1"/>
    </row>
    <row r="24" spans="1:12" x14ac:dyDescent="0.35">
      <c r="A24" s="12"/>
      <c r="D24" s="1" t="s">
        <v>24</v>
      </c>
      <c r="E24" s="53">
        <v>214</v>
      </c>
      <c r="F24" s="1">
        <f>SUM(F6:F21)</f>
        <v>150</v>
      </c>
      <c r="G24" s="6">
        <f>E24-F24</f>
        <v>64</v>
      </c>
      <c r="H24" s="1" t="s">
        <v>41</v>
      </c>
      <c r="I24" s="1" t="s">
        <v>42</v>
      </c>
    </row>
    <row r="25" spans="1:12" x14ac:dyDescent="0.35">
      <c r="C25" s="1" t="s">
        <v>89</v>
      </c>
      <c r="D25" s="58">
        <v>311974032</v>
      </c>
      <c r="I25" s="1"/>
    </row>
    <row r="26" spans="1:12" x14ac:dyDescent="0.35">
      <c r="A26" s="1"/>
      <c r="C26"/>
      <c r="D26" s="8"/>
      <c r="G26" s="8"/>
      <c r="I26" s="7"/>
      <c r="J26" s="8"/>
    </row>
    <row r="27" spans="1:12" x14ac:dyDescent="0.35">
      <c r="A27" s="1"/>
      <c r="B27" s="1" t="s">
        <v>121</v>
      </c>
      <c r="C27" t="s">
        <v>120</v>
      </c>
      <c r="D27" s="8"/>
      <c r="E27" s="1" t="s">
        <v>86</v>
      </c>
      <c r="F27" s="1" t="s">
        <v>85</v>
      </c>
      <c r="G27" s="8"/>
      <c r="I27" s="7"/>
      <c r="J27" s="1"/>
    </row>
    <row r="28" spans="1:12" x14ac:dyDescent="0.35">
      <c r="A28" s="1"/>
      <c r="C28"/>
      <c r="D28"/>
      <c r="F28" s="57">
        <v>44248</v>
      </c>
      <c r="G28" s="56">
        <v>4750</v>
      </c>
      <c r="H28" s="7"/>
      <c r="I28" s="55"/>
      <c r="J28" s="1" t="s">
        <v>88</v>
      </c>
    </row>
    <row r="29" spans="1:12" x14ac:dyDescent="0.35">
      <c r="A29" s="1"/>
      <c r="C29"/>
      <c r="D29"/>
      <c r="F29" s="57">
        <v>44549</v>
      </c>
      <c r="G29" s="56">
        <v>4250</v>
      </c>
      <c r="H29" s="54"/>
      <c r="I29" s="56"/>
      <c r="J29" s="1" t="s">
        <v>128</v>
      </c>
      <c r="K29" t="s">
        <v>127</v>
      </c>
    </row>
    <row r="30" spans="1:12" x14ac:dyDescent="0.35">
      <c r="A30" s="1"/>
      <c r="C30"/>
      <c r="D30"/>
      <c r="F30" s="57">
        <v>44335</v>
      </c>
      <c r="G30" s="56">
        <v>1750</v>
      </c>
      <c r="H30" s="54">
        <v>9034531778</v>
      </c>
      <c r="I30" s="56"/>
      <c r="J30" s="1" t="s">
        <v>129</v>
      </c>
      <c r="K30" t="s">
        <v>130</v>
      </c>
    </row>
    <row r="31" spans="1:12" x14ac:dyDescent="0.35">
      <c r="A31" s="1"/>
      <c r="C31"/>
      <c r="D31"/>
      <c r="F31" s="57">
        <v>44425</v>
      </c>
      <c r="G31" s="56">
        <v>750</v>
      </c>
      <c r="H31" s="54"/>
      <c r="I31" s="56"/>
      <c r="J31" s="1"/>
    </row>
    <row r="32" spans="1:12" x14ac:dyDescent="0.35">
      <c r="A32" s="1" t="s">
        <v>91</v>
      </c>
      <c r="B32" s="1" t="s">
        <v>92</v>
      </c>
      <c r="C32"/>
      <c r="F32" s="57">
        <v>44328</v>
      </c>
      <c r="G32" s="56">
        <v>500</v>
      </c>
      <c r="H32" s="54"/>
      <c r="I32" s="56"/>
      <c r="J32" s="1"/>
    </row>
    <row r="33" spans="1:10" x14ac:dyDescent="0.35">
      <c r="A33" s="1" t="s">
        <v>93</v>
      </c>
      <c r="B33" s="1" t="s">
        <v>94</v>
      </c>
      <c r="C33"/>
      <c r="D33"/>
      <c r="F33" s="57">
        <v>44208</v>
      </c>
      <c r="G33" s="56">
        <v>300</v>
      </c>
      <c r="H33" s="54"/>
      <c r="I33" s="56"/>
      <c r="J33" s="59" t="s">
        <v>96</v>
      </c>
    </row>
    <row r="34" spans="1:10" x14ac:dyDescent="0.35">
      <c r="A34" s="1" t="s">
        <v>95</v>
      </c>
      <c r="C34"/>
      <c r="D34"/>
      <c r="F34" s="8"/>
      <c r="G34" s="8"/>
      <c r="H34" s="63" t="s">
        <v>125</v>
      </c>
      <c r="I34" s="8"/>
      <c r="J34" s="1"/>
    </row>
    <row r="35" spans="1:10" x14ac:dyDescent="0.35">
      <c r="A35" s="1"/>
      <c r="C35"/>
      <c r="D35" s="1" t="s">
        <v>107</v>
      </c>
      <c r="E35" s="1" t="s">
        <v>106</v>
      </c>
      <c r="F35" s="56">
        <v>58</v>
      </c>
      <c r="G35" s="8" t="s">
        <v>112</v>
      </c>
      <c r="H35" s="1">
        <v>86</v>
      </c>
      <c r="I35" s="8" t="s">
        <v>123</v>
      </c>
      <c r="J35" s="1"/>
    </row>
    <row r="36" spans="1:10" x14ac:dyDescent="0.35">
      <c r="A36" s="1"/>
      <c r="C36"/>
      <c r="E36" s="1" t="s">
        <v>108</v>
      </c>
      <c r="F36" s="56">
        <v>31</v>
      </c>
      <c r="G36" s="1" t="s">
        <v>111</v>
      </c>
      <c r="H36" s="1">
        <v>126</v>
      </c>
      <c r="I36" t="s">
        <v>124</v>
      </c>
      <c r="J36" s="60" t="s">
        <v>97</v>
      </c>
    </row>
    <row r="37" spans="1:10" x14ac:dyDescent="0.35">
      <c r="A37" s="1"/>
      <c r="C37"/>
      <c r="E37" s="1" t="s">
        <v>109</v>
      </c>
      <c r="F37" s="56">
        <v>39</v>
      </c>
      <c r="G37" s="1" t="s">
        <v>114</v>
      </c>
      <c r="H37" s="6">
        <v>226</v>
      </c>
      <c r="I37" t="s">
        <v>126</v>
      </c>
      <c r="J37" s="60">
        <v>214</v>
      </c>
    </row>
    <row r="38" spans="1:10" x14ac:dyDescent="0.35">
      <c r="A38" s="1"/>
      <c r="C38"/>
      <c r="E38" s="1" t="s">
        <v>13</v>
      </c>
      <c r="F38" s="56">
        <v>35</v>
      </c>
      <c r="G38" s="1" t="s">
        <v>110</v>
      </c>
      <c r="H38"/>
      <c r="J38" s="60" t="s">
        <v>98</v>
      </c>
    </row>
    <row r="39" spans="1:10" x14ac:dyDescent="0.35">
      <c r="A39" s="1"/>
      <c r="C39"/>
      <c r="E39" s="1" t="s">
        <v>117</v>
      </c>
      <c r="F39" s="56">
        <v>200</v>
      </c>
      <c r="G39" s="1" t="s">
        <v>113</v>
      </c>
      <c r="H39"/>
    </row>
    <row r="40" spans="1:10" x14ac:dyDescent="0.35">
      <c r="A40" s="1"/>
      <c r="B40" s="1" t="s">
        <v>133</v>
      </c>
      <c r="C40">
        <v>142</v>
      </c>
      <c r="E40" s="1" t="s">
        <v>115</v>
      </c>
      <c r="F40" s="56">
        <v>25</v>
      </c>
      <c r="G40" s="6" t="s">
        <v>116</v>
      </c>
      <c r="H40"/>
      <c r="I40" t="s">
        <v>100</v>
      </c>
      <c r="J40" t="s">
        <v>99</v>
      </c>
    </row>
    <row r="41" spans="1:10" x14ac:dyDescent="0.35">
      <c r="A41" s="1"/>
      <c r="C41">
        <v>219</v>
      </c>
      <c r="E41" s="1" t="s">
        <v>118</v>
      </c>
      <c r="F41" s="56">
        <v>35</v>
      </c>
      <c r="G41" s="6" t="s">
        <v>119</v>
      </c>
      <c r="H41"/>
    </row>
    <row r="42" spans="1:10" x14ac:dyDescent="0.35">
      <c r="A42" s="1"/>
      <c r="C42" s="1">
        <f>SUM(C40:C41)</f>
        <v>361</v>
      </c>
      <c r="H42" t="s">
        <v>136</v>
      </c>
    </row>
    <row r="43" spans="1:10" x14ac:dyDescent="0.35">
      <c r="B43" s="1" t="s">
        <v>134</v>
      </c>
      <c r="C43" s="1">
        <v>126</v>
      </c>
      <c r="F43" s="1"/>
    </row>
    <row r="44" spans="1:10" x14ac:dyDescent="0.35">
      <c r="E44"/>
      <c r="F44" s="1"/>
      <c r="G44" s="59" t="s">
        <v>135</v>
      </c>
      <c r="I44" s="6"/>
    </row>
    <row r="45" spans="1:10" x14ac:dyDescent="0.35">
      <c r="E45"/>
      <c r="F45" s="1"/>
      <c r="I45" s="6"/>
    </row>
    <row r="46" spans="1:10" x14ac:dyDescent="0.35">
      <c r="E46" s="6"/>
      <c r="F46" s="1"/>
      <c r="G46" s="6"/>
      <c r="I46" s="22"/>
    </row>
    <row r="47" spans="1:10" x14ac:dyDescent="0.35">
      <c r="E47" s="6"/>
      <c r="F47" s="1"/>
      <c r="G47" s="6"/>
      <c r="I47" s="6"/>
    </row>
    <row r="48" spans="1:10" x14ac:dyDescent="0.35">
      <c r="F48" s="1"/>
      <c r="G48" s="22"/>
    </row>
    <row r="49" spans="5:12" x14ac:dyDescent="0.35">
      <c r="E49" s="6"/>
      <c r="F49" s="1"/>
      <c r="G49" s="6"/>
      <c r="I49" s="22"/>
    </row>
    <row r="50" spans="5:12" x14ac:dyDescent="0.35">
      <c r="E50"/>
      <c r="I50" s="22"/>
    </row>
    <row r="51" spans="5:12" x14ac:dyDescent="0.35">
      <c r="E51" s="6"/>
      <c r="G51" s="22"/>
      <c r="I51" s="22"/>
    </row>
    <row r="52" spans="5:12" x14ac:dyDescent="0.35">
      <c r="G52" s="1"/>
      <c r="H52" s="6"/>
      <c r="I52" s="1"/>
      <c r="J52" s="22"/>
      <c r="L52" s="6"/>
    </row>
    <row r="53" spans="5:12" x14ac:dyDescent="0.35">
      <c r="H53" s="6"/>
      <c r="J53" s="22"/>
    </row>
  </sheetData>
  <hyperlinks>
    <hyperlink ref="J33" r:id="rId1" xr:uid="{3EB7D2EA-4E48-405B-AF22-2D0B3AAA0BF9}"/>
    <hyperlink ref="G44" r:id="rId2" xr:uid="{5A3195E6-8228-4BA0-94CF-0C5D4845AB21}"/>
  </hyperlinks>
  <pageMargins left="0.7" right="0.7" top="0.75" bottom="0.75" header="0.3" footer="0.3"/>
  <pageSetup orientation="portrait" horizontalDpi="4294967293" verticalDpi="4294967293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26648-B479-461A-82CE-82CF4299E193}">
  <dimension ref="A1:N18"/>
  <sheetViews>
    <sheetView workbookViewId="0">
      <selection activeCell="O7" sqref="O7"/>
    </sheetView>
  </sheetViews>
  <sheetFormatPr defaultRowHeight="14.5" x14ac:dyDescent="0.35"/>
  <cols>
    <col min="1" max="1" width="10.26953125" customWidth="1"/>
    <col min="2" max="2" width="10.08984375" style="1" customWidth="1"/>
    <col min="5" max="5" width="10.08984375" bestFit="1" customWidth="1"/>
    <col min="8" max="8" width="10.453125" style="1" bestFit="1" customWidth="1"/>
    <col min="10" max="10" width="8.7265625" style="1"/>
    <col min="11" max="11" width="11.08984375" style="1" bestFit="1" customWidth="1"/>
    <col min="12" max="12" width="10.453125" style="1" bestFit="1" customWidth="1"/>
    <col min="14" max="14" width="10.453125" bestFit="1" customWidth="1"/>
  </cols>
  <sheetData>
    <row r="1" spans="1:14" x14ac:dyDescent="0.35">
      <c r="A1" t="s">
        <v>49</v>
      </c>
    </row>
    <row r="2" spans="1:14" x14ac:dyDescent="0.35">
      <c r="A2" t="s">
        <v>43</v>
      </c>
      <c r="B2" s="1" t="s">
        <v>44</v>
      </c>
      <c r="C2" t="s">
        <v>45</v>
      </c>
      <c r="G2" t="s">
        <v>59</v>
      </c>
      <c r="I2" t="s">
        <v>62</v>
      </c>
      <c r="J2" s="1" t="s">
        <v>64</v>
      </c>
      <c r="K2" s="1" t="s">
        <v>62</v>
      </c>
      <c r="L2" s="1" t="s">
        <v>68</v>
      </c>
      <c r="M2" s="1"/>
      <c r="N2" s="8"/>
    </row>
    <row r="3" spans="1:14" x14ac:dyDescent="0.35">
      <c r="A3" s="8">
        <v>44090</v>
      </c>
      <c r="B3" s="1">
        <v>39.24</v>
      </c>
      <c r="C3">
        <v>1</v>
      </c>
      <c r="G3" t="s">
        <v>60</v>
      </c>
      <c r="H3" s="1">
        <v>1125</v>
      </c>
      <c r="I3" t="s">
        <v>65</v>
      </c>
      <c r="J3" s="1">
        <v>44</v>
      </c>
      <c r="K3" s="1">
        <v>655</v>
      </c>
      <c r="L3" s="1">
        <v>33</v>
      </c>
      <c r="M3" s="1"/>
    </row>
    <row r="4" spans="1:14" x14ac:dyDescent="0.35">
      <c r="A4" s="8">
        <v>44097</v>
      </c>
      <c r="B4" s="1">
        <v>274.83999999999997</v>
      </c>
      <c r="C4">
        <v>2</v>
      </c>
      <c r="G4" t="s">
        <v>61</v>
      </c>
      <c r="H4" s="1">
        <v>1200</v>
      </c>
      <c r="I4" t="s">
        <v>63</v>
      </c>
      <c r="J4" s="1">
        <v>86</v>
      </c>
      <c r="K4" s="1">
        <v>2526</v>
      </c>
      <c r="L4" s="1">
        <v>32</v>
      </c>
    </row>
    <row r="5" spans="1:14" x14ac:dyDescent="0.35">
      <c r="A5" s="8">
        <v>44104</v>
      </c>
      <c r="B5" s="1">
        <v>39.24</v>
      </c>
      <c r="C5">
        <v>3</v>
      </c>
      <c r="E5" s="6">
        <f>SUM(B3:B5)</f>
        <v>353.32</v>
      </c>
      <c r="F5" t="s">
        <v>51</v>
      </c>
      <c r="I5" t="s">
        <v>19</v>
      </c>
      <c r="J5" s="1">
        <v>35</v>
      </c>
      <c r="K5" s="1">
        <v>1678.95</v>
      </c>
      <c r="L5" s="1">
        <v>63</v>
      </c>
    </row>
    <row r="6" spans="1:14" x14ac:dyDescent="0.35">
      <c r="A6" s="8">
        <v>44111</v>
      </c>
      <c r="B6" s="1">
        <v>324.60000000000002</v>
      </c>
      <c r="C6">
        <v>4</v>
      </c>
      <c r="I6" t="s">
        <v>66</v>
      </c>
      <c r="J6" s="1">
        <v>35</v>
      </c>
      <c r="L6" s="1">
        <v>3</v>
      </c>
      <c r="M6" s="1"/>
    </row>
    <row r="7" spans="1:14" x14ac:dyDescent="0.35">
      <c r="A7" s="27">
        <v>44118</v>
      </c>
      <c r="B7" s="1">
        <v>332.03</v>
      </c>
      <c r="C7">
        <v>5</v>
      </c>
      <c r="I7" t="s">
        <v>67</v>
      </c>
      <c r="J7" s="1">
        <v>38</v>
      </c>
      <c r="K7" s="1">
        <v>835.88</v>
      </c>
      <c r="L7" s="1">
        <v>12</v>
      </c>
    </row>
    <row r="8" spans="1:14" x14ac:dyDescent="0.35">
      <c r="A8" s="8">
        <v>44125</v>
      </c>
      <c r="B8" s="1">
        <v>331.95</v>
      </c>
      <c r="C8">
        <v>6</v>
      </c>
      <c r="I8" t="s">
        <v>35</v>
      </c>
      <c r="J8" s="1">
        <v>25</v>
      </c>
      <c r="L8" s="1">
        <v>7</v>
      </c>
      <c r="M8" s="1"/>
    </row>
    <row r="9" spans="1:14" x14ac:dyDescent="0.35">
      <c r="A9" s="8">
        <v>44132</v>
      </c>
      <c r="B9" s="1">
        <v>258.52</v>
      </c>
      <c r="C9">
        <v>7</v>
      </c>
      <c r="E9" s="6">
        <f>SUM(B6:B9)</f>
        <v>1247.0999999999999</v>
      </c>
      <c r="F9" t="s">
        <v>50</v>
      </c>
      <c r="G9">
        <v>2220.14</v>
      </c>
      <c r="I9" t="s">
        <v>22</v>
      </c>
      <c r="J9" s="33">
        <f>SUM(J3:J8)</f>
        <v>263</v>
      </c>
      <c r="K9" s="33">
        <f>SUM(K3:K8)</f>
        <v>5695.83</v>
      </c>
    </row>
    <row r="10" spans="1:14" x14ac:dyDescent="0.35">
      <c r="A10" s="8">
        <v>44139</v>
      </c>
      <c r="B10" s="1">
        <v>315.57</v>
      </c>
      <c r="C10">
        <v>8</v>
      </c>
      <c r="M10" s="1"/>
      <c r="N10" s="1"/>
    </row>
    <row r="11" spans="1:14" x14ac:dyDescent="0.35">
      <c r="A11" s="8">
        <v>44146</v>
      </c>
      <c r="B11" s="1">
        <v>321</v>
      </c>
      <c r="C11">
        <v>9</v>
      </c>
    </row>
    <row r="12" spans="1:14" x14ac:dyDescent="0.35">
      <c r="A12" s="8">
        <v>44153</v>
      </c>
      <c r="B12" s="1">
        <v>373.57</v>
      </c>
      <c r="C12">
        <v>10</v>
      </c>
      <c r="I12" t="s">
        <v>72</v>
      </c>
      <c r="J12" s="1">
        <v>38</v>
      </c>
      <c r="K12" s="1">
        <v>798</v>
      </c>
      <c r="L12" s="7">
        <v>44489</v>
      </c>
    </row>
    <row r="13" spans="1:14" x14ac:dyDescent="0.35">
      <c r="A13" s="8">
        <v>44160</v>
      </c>
      <c r="B13" s="1">
        <v>387.19</v>
      </c>
      <c r="C13">
        <v>11</v>
      </c>
      <c r="E13" s="6">
        <f>SUM(B10:B13)</f>
        <v>1397.33</v>
      </c>
      <c r="F13" t="s">
        <v>76</v>
      </c>
    </row>
    <row r="14" spans="1:14" x14ac:dyDescent="0.35">
      <c r="A14" s="8">
        <v>44167</v>
      </c>
      <c r="B14" s="1">
        <v>410.47</v>
      </c>
      <c r="C14">
        <v>12</v>
      </c>
    </row>
    <row r="15" spans="1:14" x14ac:dyDescent="0.35">
      <c r="A15" s="8">
        <v>44174</v>
      </c>
      <c r="B15" s="1">
        <v>345.47</v>
      </c>
      <c r="C15">
        <v>13</v>
      </c>
    </row>
    <row r="16" spans="1:14" x14ac:dyDescent="0.35">
      <c r="A16" s="8">
        <v>44181</v>
      </c>
      <c r="B16" s="1">
        <v>319.38</v>
      </c>
      <c r="C16">
        <v>14</v>
      </c>
    </row>
    <row r="17" spans="1:8" x14ac:dyDescent="0.35">
      <c r="A17" s="8">
        <v>44188</v>
      </c>
      <c r="B17" s="1">
        <v>350.92</v>
      </c>
      <c r="C17">
        <v>15</v>
      </c>
      <c r="H17" s="7"/>
    </row>
    <row r="18" spans="1:8" x14ac:dyDescent="0.35">
      <c r="A18" s="8">
        <v>44195</v>
      </c>
      <c r="B18" s="1">
        <v>333.62</v>
      </c>
      <c r="C18">
        <v>16</v>
      </c>
      <c r="E18" s="6">
        <f>SUM(B14:B18)</f>
        <v>1759.8600000000001</v>
      </c>
      <c r="F18" t="s">
        <v>61</v>
      </c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2021</vt:lpstr>
      <vt:lpstr>Income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pfore</dc:creator>
  <cp:lastModifiedBy>pfore</cp:lastModifiedBy>
  <dcterms:created xsi:type="dcterms:W3CDTF">2020-05-28T23:39:56Z</dcterms:created>
  <dcterms:modified xsi:type="dcterms:W3CDTF">2021-09-19T20:56:39Z</dcterms:modified>
</cp:coreProperties>
</file>